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TIO\OneDrive\Desktop\INSTANCIAS\OMAIRA\DIRECCION REGIONAL DE SALUD\"/>
    </mc:Choice>
  </mc:AlternateContent>
  <xr:revisionPtr revIDLastSave="0" documentId="13_ncr:1_{F2FB8536-F786-419D-9760-74B9FB7D526F}" xr6:coauthVersionLast="47" xr6:coauthVersionMax="47" xr10:uidLastSave="{00000000-0000-0000-0000-000000000000}"/>
  <bookViews>
    <workbookView xWindow="-120" yWindow="-120" windowWidth="20730" windowHeight="11040" xr2:uid="{BEA50B2A-1046-485A-BAAC-4CF6C8A3BAD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J4" i="1" s="1"/>
</calcChain>
</file>

<file path=xl/sharedStrings.xml><?xml version="1.0" encoding="utf-8"?>
<sst xmlns="http://schemas.openxmlformats.org/spreadsheetml/2006/main" count="14" uniqueCount="14">
  <si>
    <t xml:space="preserve">INDICADOR </t>
  </si>
  <si>
    <t>Edad de la victima</t>
  </si>
  <si>
    <t>Total</t>
  </si>
  <si>
    <t>0-5 años</t>
  </si>
  <si>
    <t xml:space="preserve"> 6-11 años</t>
  </si>
  <si>
    <t>12-14 año</t>
  </si>
  <si>
    <t>15-17 años</t>
  </si>
  <si>
    <t xml:space="preserve">18-29 años </t>
  </si>
  <si>
    <t>30-59 años</t>
  </si>
  <si>
    <t>60 años a más</t>
  </si>
  <si>
    <t>N° de casos atendidos a los Centros de Salud Mental Comunitario por violencia en el marco de la Ley N° 30364.</t>
  </si>
  <si>
    <t>Fuente: Dirección Regional de Salud</t>
  </si>
  <si>
    <t>Elaboración: Equipo técnico del Observatorio Regional de la Violencia contra las mujeres y los Integrantes del grupo familiar</t>
  </si>
  <si>
    <t>Enero-Junio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</si>
</sst>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rgb="FF000000"/>
      <name val="Arial Narrow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6" xfId="0" quotePrefix="1" applyFont="1" applyFill="1" applyBorder="1" applyAlignment="1">
      <alignment horizontal="center" vertical="center"/>
    </xf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TIO\OneDrive\Desktop\INSTANCIAS\DIRESA%20DIRECCION%20REGIONAL%20DE%20SALUD\OBSERVATORIO%20REGIONAL%20VIOLENCIA%202025.xlsm" TargetMode="External"/><Relationship Id="rId1" Type="http://schemas.openxmlformats.org/officeDocument/2006/relationships/externalLinkPath" Target="file:///C:\Users\USUARTIO\OneDrive\Desktop\INSTANCIAS\DIRESA%20DIRECCION%20REGIONAL%20DE%20SALUD\OBSERVATORIO%20REGIONAL%20VIOLENCIA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NEL"/>
      <sheetName val="INDEX"/>
      <sheetName val="N de gestantes"/>
      <sheetName val="kit de emergencia"/>
      <sheetName val="Cssos atendidos en centro de Sa"/>
      <sheetName val="segun tipo de violencia"/>
      <sheetName val="casos de violencia"/>
      <sheetName val="segun sexo de la victima"/>
      <sheetName val="VARIABLE"/>
      <sheetName val="TABLAS"/>
      <sheetName val="FORMATO"/>
      <sheetName val="CIE"/>
      <sheetName val="BASE"/>
      <sheetName val="BASE1"/>
      <sheetName val="PROVDISTR"/>
    </sheetNames>
    <sheetDataSet>
      <sheetData sheetId="0">
        <row r="107">
          <cell r="D107">
            <v>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C10" t="str">
            <v>M_VIO_CSMC</v>
          </cell>
          <cell r="D10" t="str">
            <v>=B8+C8</v>
          </cell>
          <cell r="E10" t="str">
            <v>5_VIO_CSMC</v>
          </cell>
          <cell r="F10" t="str">
            <v>6_11_VIO_CSMC</v>
          </cell>
          <cell r="G10" t="str">
            <v>12_14_VIO_CSMC</v>
          </cell>
          <cell r="H10" t="str">
            <v>15_17_VIO_CSMC</v>
          </cell>
          <cell r="I10" t="str">
            <v>18_29_VIO_CSMC</v>
          </cell>
        </row>
      </sheetData>
      <sheetData sheetId="9">
        <row r="8">
          <cell r="A8" t="str">
            <v>F_VIO</v>
          </cell>
          <cell r="B8" t="str">
            <v>Suma de F_VIO</v>
          </cell>
          <cell r="C8">
            <v>912</v>
          </cell>
          <cell r="D8">
            <v>753</v>
          </cell>
          <cell r="E8">
            <v>738</v>
          </cell>
          <cell r="F8">
            <v>692</v>
          </cell>
          <cell r="G8">
            <v>730</v>
          </cell>
          <cell r="H8">
            <v>684</v>
          </cell>
          <cell r="I8">
            <v>4509</v>
          </cell>
          <cell r="P8">
            <v>2403</v>
          </cell>
          <cell r="Q8">
            <v>2106</v>
          </cell>
          <cell r="R8">
            <v>4509</v>
          </cell>
          <cell r="S8">
            <v>0</v>
          </cell>
          <cell r="T8">
            <v>4509</v>
          </cell>
          <cell r="U8">
            <v>4509</v>
          </cell>
        </row>
        <row r="9">
          <cell r="A9" t="str">
            <v>M_VIO</v>
          </cell>
          <cell r="B9" t="str">
            <v>Suma de M_VIO</v>
          </cell>
          <cell r="C9">
            <v>294</v>
          </cell>
          <cell r="D9">
            <v>237</v>
          </cell>
          <cell r="E9">
            <v>204</v>
          </cell>
          <cell r="F9">
            <v>242</v>
          </cell>
          <cell r="G9">
            <v>250</v>
          </cell>
          <cell r="H9">
            <v>306</v>
          </cell>
          <cell r="I9">
            <v>1533</v>
          </cell>
          <cell r="P9">
            <v>735</v>
          </cell>
          <cell r="Q9">
            <v>798</v>
          </cell>
          <cell r="R9">
            <v>1533</v>
          </cell>
          <cell r="S9">
            <v>0</v>
          </cell>
          <cell r="T9">
            <v>1533</v>
          </cell>
          <cell r="U9">
            <v>1533</v>
          </cell>
        </row>
        <row r="10">
          <cell r="A10" t="str">
            <v>5_VIO</v>
          </cell>
          <cell r="B10" t="str">
            <v>Suma de 5_VIO</v>
          </cell>
          <cell r="C10">
            <v>39</v>
          </cell>
          <cell r="D10">
            <v>38</v>
          </cell>
          <cell r="E10">
            <v>33</v>
          </cell>
          <cell r="F10">
            <v>45</v>
          </cell>
          <cell r="G10">
            <v>39</v>
          </cell>
          <cell r="H10">
            <v>44</v>
          </cell>
          <cell r="I10">
            <v>238</v>
          </cell>
          <cell r="P10">
            <v>110</v>
          </cell>
          <cell r="Q10">
            <v>128</v>
          </cell>
          <cell r="R10">
            <v>238</v>
          </cell>
          <cell r="S10">
            <v>0</v>
          </cell>
          <cell r="T10">
            <v>238</v>
          </cell>
          <cell r="U10">
            <v>238</v>
          </cell>
        </row>
        <row r="11">
          <cell r="A11" t="str">
            <v>6_11_VIO</v>
          </cell>
          <cell r="B11" t="str">
            <v>Suma de 6_11_VIO</v>
          </cell>
          <cell r="C11">
            <v>163</v>
          </cell>
          <cell r="D11">
            <v>119</v>
          </cell>
          <cell r="E11">
            <v>108</v>
          </cell>
          <cell r="F11">
            <v>123</v>
          </cell>
          <cell r="G11">
            <v>131</v>
          </cell>
          <cell r="H11">
            <v>149</v>
          </cell>
          <cell r="I11">
            <v>793</v>
          </cell>
          <cell r="P11">
            <v>390</v>
          </cell>
          <cell r="Q11">
            <v>403</v>
          </cell>
          <cell r="R11">
            <v>793</v>
          </cell>
          <cell r="S11">
            <v>0</v>
          </cell>
          <cell r="T11">
            <v>793</v>
          </cell>
          <cell r="U11">
            <v>793</v>
          </cell>
        </row>
        <row r="12">
          <cell r="A12" t="str">
            <v>12_14_VIO</v>
          </cell>
          <cell r="B12" t="str">
            <v>Suma de 12_14_VIO</v>
          </cell>
          <cell r="C12">
            <v>98</v>
          </cell>
          <cell r="D12">
            <v>100</v>
          </cell>
          <cell r="E12">
            <v>68</v>
          </cell>
          <cell r="F12">
            <v>85</v>
          </cell>
          <cell r="G12">
            <v>72</v>
          </cell>
          <cell r="H12">
            <v>89</v>
          </cell>
          <cell r="I12">
            <v>512</v>
          </cell>
          <cell r="P12">
            <v>266</v>
          </cell>
          <cell r="Q12">
            <v>246</v>
          </cell>
          <cell r="R12">
            <v>512</v>
          </cell>
          <cell r="S12">
            <v>0</v>
          </cell>
          <cell r="T12">
            <v>512</v>
          </cell>
          <cell r="U12">
            <v>512</v>
          </cell>
        </row>
        <row r="13">
          <cell r="A13" t="str">
            <v>15_17_VIO</v>
          </cell>
          <cell r="B13" t="str">
            <v>Suma de 15_17_VIO</v>
          </cell>
          <cell r="C13">
            <v>134</v>
          </cell>
          <cell r="D13">
            <v>113</v>
          </cell>
          <cell r="E13">
            <v>114</v>
          </cell>
          <cell r="F13">
            <v>117</v>
          </cell>
          <cell r="G13">
            <v>115</v>
          </cell>
          <cell r="H13">
            <v>107</v>
          </cell>
          <cell r="I13">
            <v>700</v>
          </cell>
          <cell r="P13">
            <v>361</v>
          </cell>
          <cell r="Q13">
            <v>339</v>
          </cell>
          <cell r="R13">
            <v>700</v>
          </cell>
          <cell r="S13">
            <v>0</v>
          </cell>
          <cell r="T13">
            <v>700</v>
          </cell>
          <cell r="U13">
            <v>700</v>
          </cell>
        </row>
        <row r="14">
          <cell r="A14" t="str">
            <v>18_29_VIO</v>
          </cell>
          <cell r="B14" t="str">
            <v>Suma de 18_29_VIO</v>
          </cell>
          <cell r="C14">
            <v>293</v>
          </cell>
          <cell r="D14">
            <v>221</v>
          </cell>
          <cell r="E14">
            <v>245</v>
          </cell>
          <cell r="F14">
            <v>219</v>
          </cell>
          <cell r="G14">
            <v>241</v>
          </cell>
          <cell r="H14">
            <v>222</v>
          </cell>
          <cell r="I14">
            <v>1441</v>
          </cell>
          <cell r="P14">
            <v>759</v>
          </cell>
          <cell r="Q14">
            <v>682</v>
          </cell>
          <cell r="R14">
            <v>1441</v>
          </cell>
          <cell r="S14">
            <v>0</v>
          </cell>
          <cell r="T14">
            <v>1441</v>
          </cell>
          <cell r="U14">
            <v>1441</v>
          </cell>
        </row>
        <row r="15">
          <cell r="A15" t="str">
            <v>30_59_VIO</v>
          </cell>
          <cell r="B15" t="str">
            <v>Suma de 30_59_VIO</v>
          </cell>
          <cell r="C15">
            <v>423</v>
          </cell>
          <cell r="D15">
            <v>343</v>
          </cell>
          <cell r="E15">
            <v>333</v>
          </cell>
          <cell r="F15">
            <v>299</v>
          </cell>
          <cell r="G15">
            <v>335</v>
          </cell>
          <cell r="H15">
            <v>336</v>
          </cell>
          <cell r="I15">
            <v>2069</v>
          </cell>
          <cell r="P15">
            <v>1099</v>
          </cell>
          <cell r="Q15">
            <v>970</v>
          </cell>
          <cell r="R15">
            <v>2069</v>
          </cell>
          <cell r="S15">
            <v>0</v>
          </cell>
          <cell r="T15">
            <v>2069</v>
          </cell>
          <cell r="U15">
            <v>2069</v>
          </cell>
        </row>
        <row r="16">
          <cell r="A16" t="str">
            <v>60_VIO</v>
          </cell>
          <cell r="B16" t="str">
            <v>Suma de 60_VIO</v>
          </cell>
          <cell r="C16">
            <v>56</v>
          </cell>
          <cell r="D16">
            <v>56</v>
          </cell>
          <cell r="E16">
            <v>41</v>
          </cell>
          <cell r="F16">
            <v>46</v>
          </cell>
          <cell r="G16">
            <v>47</v>
          </cell>
          <cell r="H16">
            <v>43</v>
          </cell>
          <cell r="I16">
            <v>289</v>
          </cell>
          <cell r="P16">
            <v>153</v>
          </cell>
          <cell r="Q16">
            <v>136</v>
          </cell>
          <cell r="R16">
            <v>289</v>
          </cell>
          <cell r="S16">
            <v>0</v>
          </cell>
          <cell r="T16">
            <v>289</v>
          </cell>
          <cell r="U16">
            <v>289</v>
          </cell>
        </row>
        <row r="17">
          <cell r="A17" t="str">
            <v>VIO_PSICO</v>
          </cell>
          <cell r="B17" t="str">
            <v>Suma de VIO_PSICO</v>
          </cell>
          <cell r="C17">
            <v>1105</v>
          </cell>
          <cell r="D17">
            <v>900</v>
          </cell>
          <cell r="E17">
            <v>844</v>
          </cell>
          <cell r="F17">
            <v>826</v>
          </cell>
          <cell r="G17">
            <v>866</v>
          </cell>
          <cell r="H17">
            <v>879</v>
          </cell>
          <cell r="I17">
            <v>5420</v>
          </cell>
          <cell r="P17">
            <v>2849</v>
          </cell>
          <cell r="Q17">
            <v>2571</v>
          </cell>
          <cell r="R17">
            <v>5420</v>
          </cell>
          <cell r="S17">
            <v>0</v>
          </cell>
          <cell r="T17">
            <v>5420</v>
          </cell>
          <cell r="U17">
            <v>5420</v>
          </cell>
        </row>
        <row r="18">
          <cell r="A18" t="str">
            <v>VIO_FISI</v>
          </cell>
          <cell r="B18" t="str">
            <v>Suma de VIO_FISI</v>
          </cell>
          <cell r="C18">
            <v>76</v>
          </cell>
          <cell r="D18">
            <v>80</v>
          </cell>
          <cell r="E18">
            <v>74</v>
          </cell>
          <cell r="F18">
            <v>73</v>
          </cell>
          <cell r="G18">
            <v>74</v>
          </cell>
          <cell r="H18">
            <v>66</v>
          </cell>
          <cell r="I18">
            <v>443</v>
          </cell>
          <cell r="P18">
            <v>230</v>
          </cell>
          <cell r="Q18">
            <v>213</v>
          </cell>
          <cell r="R18">
            <v>443</v>
          </cell>
          <cell r="S18">
            <v>0</v>
          </cell>
          <cell r="T18">
            <v>443</v>
          </cell>
          <cell r="U18">
            <v>443</v>
          </cell>
        </row>
        <row r="19">
          <cell r="A19" t="str">
            <v>VIO_SEX</v>
          </cell>
          <cell r="B19" t="str">
            <v>Suma de VIO_SEX</v>
          </cell>
          <cell r="C19">
            <v>47</v>
          </cell>
          <cell r="D19">
            <v>32</v>
          </cell>
          <cell r="E19">
            <v>41</v>
          </cell>
          <cell r="F19">
            <v>54</v>
          </cell>
          <cell r="G19">
            <v>52</v>
          </cell>
          <cell r="H19">
            <v>54</v>
          </cell>
          <cell r="I19">
            <v>280</v>
          </cell>
          <cell r="P19">
            <v>120</v>
          </cell>
          <cell r="Q19">
            <v>160</v>
          </cell>
          <cell r="R19">
            <v>280</v>
          </cell>
          <cell r="S19">
            <v>0</v>
          </cell>
          <cell r="T19">
            <v>280</v>
          </cell>
          <cell r="U19">
            <v>280</v>
          </cell>
        </row>
        <row r="20">
          <cell r="A20" t="str">
            <v>EMB_CONF_14</v>
          </cell>
          <cell r="B20" t="str">
            <v>Suma de EMB_CONF_14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0</v>
          </cell>
          <cell r="H20">
            <v>1</v>
          </cell>
          <cell r="I20">
            <v>2</v>
          </cell>
          <cell r="P20">
            <v>0</v>
          </cell>
          <cell r="Q20">
            <v>2</v>
          </cell>
          <cell r="R20">
            <v>2</v>
          </cell>
          <cell r="S20">
            <v>0</v>
          </cell>
          <cell r="T20">
            <v>2</v>
          </cell>
          <cell r="U20">
            <v>2</v>
          </cell>
        </row>
        <row r="21">
          <cell r="A21" t="str">
            <v>F_VIO_CSMC</v>
          </cell>
          <cell r="B21" t="str">
            <v>Suma de F_VIO_CSMC</v>
          </cell>
          <cell r="C21">
            <v>213</v>
          </cell>
          <cell r="D21">
            <v>123</v>
          </cell>
          <cell r="E21">
            <v>109</v>
          </cell>
          <cell r="F21">
            <v>136</v>
          </cell>
          <cell r="G21">
            <v>140</v>
          </cell>
          <cell r="H21">
            <v>160</v>
          </cell>
          <cell r="I21">
            <v>881</v>
          </cell>
          <cell r="P21">
            <v>445</v>
          </cell>
          <cell r="Q21">
            <v>436</v>
          </cell>
          <cell r="R21">
            <v>881</v>
          </cell>
          <cell r="S21">
            <v>0</v>
          </cell>
          <cell r="T21">
            <v>881</v>
          </cell>
          <cell r="U21">
            <v>881</v>
          </cell>
        </row>
        <row r="22">
          <cell r="A22" t="str">
            <v>M_VIO_CSMC</v>
          </cell>
          <cell r="B22" t="str">
            <v>Suma de M_VIO_CSMC</v>
          </cell>
          <cell r="C22">
            <v>105</v>
          </cell>
          <cell r="D22">
            <v>73</v>
          </cell>
          <cell r="E22">
            <v>47</v>
          </cell>
          <cell r="F22">
            <v>79</v>
          </cell>
          <cell r="G22">
            <v>75</v>
          </cell>
          <cell r="H22">
            <v>98</v>
          </cell>
          <cell r="I22">
            <v>477</v>
          </cell>
          <cell r="P22">
            <v>225</v>
          </cell>
          <cell r="Q22">
            <v>252</v>
          </cell>
          <cell r="R22">
            <v>477</v>
          </cell>
          <cell r="S22">
            <v>0</v>
          </cell>
          <cell r="T22">
            <v>477</v>
          </cell>
          <cell r="U22">
            <v>477</v>
          </cell>
        </row>
        <row r="23">
          <cell r="A23" t="str">
            <v>5_VIO_CSMC</v>
          </cell>
          <cell r="B23" t="str">
            <v>Suma de 5_VIO_CSMC</v>
          </cell>
          <cell r="C23">
            <v>9</v>
          </cell>
          <cell r="D23">
            <v>9</v>
          </cell>
          <cell r="E23">
            <v>4</v>
          </cell>
          <cell r="F23">
            <v>6</v>
          </cell>
          <cell r="G23">
            <v>10</v>
          </cell>
          <cell r="H23">
            <v>9</v>
          </cell>
          <cell r="I23">
            <v>47</v>
          </cell>
          <cell r="P23">
            <v>22</v>
          </cell>
          <cell r="Q23">
            <v>25</v>
          </cell>
          <cell r="R23">
            <v>47</v>
          </cell>
          <cell r="S23">
            <v>0</v>
          </cell>
          <cell r="T23">
            <v>47</v>
          </cell>
          <cell r="U23">
            <v>47</v>
          </cell>
        </row>
        <row r="24">
          <cell r="A24" t="str">
            <v>6_11_VIO_CSMC</v>
          </cell>
          <cell r="B24" t="str">
            <v>Suma de 6_11_VIO_CSMC</v>
          </cell>
          <cell r="C24">
            <v>58</v>
          </cell>
          <cell r="D24">
            <v>39</v>
          </cell>
          <cell r="E24">
            <v>32</v>
          </cell>
          <cell r="F24">
            <v>44</v>
          </cell>
          <cell r="G24">
            <v>53</v>
          </cell>
          <cell r="H24">
            <v>37</v>
          </cell>
          <cell r="I24">
            <v>263</v>
          </cell>
          <cell r="P24">
            <v>129</v>
          </cell>
          <cell r="Q24">
            <v>134</v>
          </cell>
          <cell r="R24">
            <v>263</v>
          </cell>
          <cell r="S24">
            <v>0</v>
          </cell>
          <cell r="T24">
            <v>263</v>
          </cell>
          <cell r="U24">
            <v>263</v>
          </cell>
        </row>
        <row r="25">
          <cell r="A25" t="str">
            <v>12_14_VIO_CSMC</v>
          </cell>
          <cell r="B25" t="str">
            <v>Suma de 12_14_VIO_CSMC</v>
          </cell>
          <cell r="C25">
            <v>34</v>
          </cell>
          <cell r="D25">
            <v>27</v>
          </cell>
          <cell r="E25">
            <v>16</v>
          </cell>
          <cell r="F25">
            <v>35</v>
          </cell>
          <cell r="G25">
            <v>15</v>
          </cell>
          <cell r="H25">
            <v>21</v>
          </cell>
          <cell r="I25">
            <v>148</v>
          </cell>
          <cell r="P25">
            <v>77</v>
          </cell>
          <cell r="Q25">
            <v>71</v>
          </cell>
          <cell r="R25">
            <v>148</v>
          </cell>
          <cell r="S25">
            <v>0</v>
          </cell>
          <cell r="T25">
            <v>148</v>
          </cell>
          <cell r="U25">
            <v>148</v>
          </cell>
        </row>
        <row r="26">
          <cell r="A26" t="str">
            <v>15_17_VIO_CSMC</v>
          </cell>
          <cell r="B26" t="str">
            <v>Suma de 15_17_VIO_CSMC</v>
          </cell>
          <cell r="C26">
            <v>26</v>
          </cell>
          <cell r="D26">
            <v>8</v>
          </cell>
          <cell r="E26">
            <v>15</v>
          </cell>
          <cell r="F26">
            <v>17</v>
          </cell>
          <cell r="G26">
            <v>17</v>
          </cell>
          <cell r="H26">
            <v>33</v>
          </cell>
          <cell r="I26">
            <v>116</v>
          </cell>
          <cell r="P26">
            <v>49</v>
          </cell>
          <cell r="Q26">
            <v>67</v>
          </cell>
          <cell r="R26">
            <v>116</v>
          </cell>
          <cell r="S26">
            <v>0</v>
          </cell>
          <cell r="T26">
            <v>116</v>
          </cell>
          <cell r="U26">
            <v>116</v>
          </cell>
        </row>
        <row r="27">
          <cell r="A27" t="str">
            <v>18_29_VIO_CSMC</v>
          </cell>
          <cell r="B27" t="str">
            <v>Suma de 18_29_VIO_CSMC</v>
          </cell>
          <cell r="C27">
            <v>52</v>
          </cell>
          <cell r="D27">
            <v>37</v>
          </cell>
          <cell r="E27">
            <v>26</v>
          </cell>
          <cell r="F27">
            <v>27</v>
          </cell>
          <cell r="G27">
            <v>40</v>
          </cell>
          <cell r="H27">
            <v>44</v>
          </cell>
          <cell r="I27">
            <v>226</v>
          </cell>
          <cell r="P27">
            <v>115</v>
          </cell>
          <cell r="Q27">
            <v>111</v>
          </cell>
          <cell r="R27">
            <v>226</v>
          </cell>
          <cell r="S27">
            <v>0</v>
          </cell>
          <cell r="T27">
            <v>226</v>
          </cell>
          <cell r="U27">
            <v>226</v>
          </cell>
        </row>
        <row r="28">
          <cell r="A28" t="str">
            <v>30_59_VIO_CSMC</v>
          </cell>
          <cell r="B28" t="str">
            <v>Suma de 30_59_VIO_CSMC</v>
          </cell>
          <cell r="C28">
            <v>105</v>
          </cell>
          <cell r="D28">
            <v>62</v>
          </cell>
          <cell r="E28">
            <v>53</v>
          </cell>
          <cell r="F28">
            <v>66</v>
          </cell>
          <cell r="G28">
            <v>69</v>
          </cell>
          <cell r="H28">
            <v>95</v>
          </cell>
          <cell r="I28">
            <v>450</v>
          </cell>
          <cell r="P28">
            <v>220</v>
          </cell>
          <cell r="Q28">
            <v>230</v>
          </cell>
          <cell r="R28">
            <v>450</v>
          </cell>
          <cell r="S28">
            <v>0</v>
          </cell>
          <cell r="T28">
            <v>450</v>
          </cell>
          <cell r="U28">
            <v>450</v>
          </cell>
        </row>
        <row r="29">
          <cell r="A29" t="str">
            <v>60_VIO_CSMC</v>
          </cell>
          <cell r="B29" t="str">
            <v>Suma de 60_VIO_CSMC</v>
          </cell>
          <cell r="C29">
            <v>34</v>
          </cell>
          <cell r="D29">
            <v>14</v>
          </cell>
          <cell r="E29">
            <v>10</v>
          </cell>
          <cell r="F29">
            <v>20</v>
          </cell>
          <cell r="G29">
            <v>11</v>
          </cell>
          <cell r="H29">
            <v>19</v>
          </cell>
          <cell r="I29">
            <v>108</v>
          </cell>
          <cell r="P29">
            <v>58</v>
          </cell>
          <cell r="Q29">
            <v>50</v>
          </cell>
          <cell r="R29">
            <v>108</v>
          </cell>
          <cell r="S29">
            <v>0</v>
          </cell>
          <cell r="T29">
            <v>108</v>
          </cell>
          <cell r="U29">
            <v>108</v>
          </cell>
        </row>
        <row r="30">
          <cell r="A30" t="str">
            <v>VIO_PSICO_CSMC</v>
          </cell>
          <cell r="B30" t="str">
            <v>Suma de VIO_PSICO_CSMC</v>
          </cell>
          <cell r="C30">
            <v>292</v>
          </cell>
          <cell r="D30">
            <v>183</v>
          </cell>
          <cell r="E30">
            <v>140</v>
          </cell>
          <cell r="F30">
            <v>202</v>
          </cell>
          <cell r="G30">
            <v>198</v>
          </cell>
          <cell r="H30">
            <v>231</v>
          </cell>
          <cell r="I30">
            <v>1246</v>
          </cell>
          <cell r="P30">
            <v>615</v>
          </cell>
          <cell r="Q30">
            <v>631</v>
          </cell>
          <cell r="R30">
            <v>1246</v>
          </cell>
          <cell r="S30">
            <v>0</v>
          </cell>
          <cell r="T30">
            <v>1246</v>
          </cell>
          <cell r="U30">
            <v>1246</v>
          </cell>
        </row>
        <row r="31">
          <cell r="A31" t="str">
            <v>VIO_FISI_CSMC</v>
          </cell>
          <cell r="B31" t="str">
            <v>Suma de VIO_FISI_CSMC</v>
          </cell>
          <cell r="C31">
            <v>3</v>
          </cell>
          <cell r="D31">
            <v>3</v>
          </cell>
          <cell r="E31">
            <v>1</v>
          </cell>
          <cell r="F31">
            <v>7</v>
          </cell>
          <cell r="G31">
            <v>1</v>
          </cell>
          <cell r="H31">
            <v>2</v>
          </cell>
          <cell r="I31">
            <v>17</v>
          </cell>
          <cell r="P31">
            <v>7</v>
          </cell>
          <cell r="Q31">
            <v>10</v>
          </cell>
          <cell r="R31">
            <v>17</v>
          </cell>
          <cell r="S31">
            <v>0</v>
          </cell>
          <cell r="T31">
            <v>17</v>
          </cell>
          <cell r="U31">
            <v>17</v>
          </cell>
        </row>
        <row r="32">
          <cell r="A32" t="str">
            <v>VIO_SEX_CSMC</v>
          </cell>
          <cell r="B32" t="str">
            <v>Suma de VIO_SEX_CSMC</v>
          </cell>
          <cell r="C32">
            <v>23</v>
          </cell>
          <cell r="D32">
            <v>11</v>
          </cell>
          <cell r="E32">
            <v>16</v>
          </cell>
          <cell r="F32">
            <v>10</v>
          </cell>
          <cell r="G32">
            <v>16</v>
          </cell>
          <cell r="H32">
            <v>25</v>
          </cell>
          <cell r="I32">
            <v>101</v>
          </cell>
          <cell r="P32">
            <v>50</v>
          </cell>
          <cell r="Q32">
            <v>51</v>
          </cell>
          <cell r="R32">
            <v>101</v>
          </cell>
          <cell r="S32">
            <v>0</v>
          </cell>
          <cell r="T32">
            <v>101</v>
          </cell>
          <cell r="U32">
            <v>101</v>
          </cell>
        </row>
        <row r="33">
          <cell r="A33" t="str">
            <v>VIO_SEX_KIT</v>
          </cell>
          <cell r="B33" t="str">
            <v>Suma de VIO_SEX_KIT</v>
          </cell>
          <cell r="C33">
            <v>2</v>
          </cell>
          <cell r="D33">
            <v>3</v>
          </cell>
          <cell r="E33">
            <v>0</v>
          </cell>
          <cell r="F33">
            <v>3</v>
          </cell>
          <cell r="G33">
            <v>1</v>
          </cell>
          <cell r="H33">
            <v>2</v>
          </cell>
          <cell r="I33">
            <v>11</v>
          </cell>
          <cell r="P33">
            <v>5</v>
          </cell>
          <cell r="Q33">
            <v>6</v>
          </cell>
          <cell r="R33">
            <v>11</v>
          </cell>
          <cell r="S33">
            <v>0</v>
          </cell>
          <cell r="T33">
            <v>11</v>
          </cell>
          <cell r="U33">
            <v>11</v>
          </cell>
        </row>
        <row r="34">
          <cell r="A34" t="str">
            <v>VIO_SEX_KIT_5</v>
          </cell>
          <cell r="B34" t="str">
            <v>Suma de VIO_SEX_KIT_5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A35" t="str">
            <v>VIO_SEX_KIT_6_11</v>
          </cell>
          <cell r="B35" t="str">
            <v>Suma de VIO_SEX_KIT_6_11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VIO_SEX_KIT_12_14</v>
          </cell>
          <cell r="B36" t="str">
            <v>Suma de VIO_SEX_KIT_12_14</v>
          </cell>
          <cell r="C36">
            <v>0</v>
          </cell>
          <cell r="D36">
            <v>2</v>
          </cell>
          <cell r="E36">
            <v>0</v>
          </cell>
          <cell r="F36">
            <v>1</v>
          </cell>
          <cell r="G36">
            <v>0</v>
          </cell>
          <cell r="H36">
            <v>0</v>
          </cell>
          <cell r="I36">
            <v>3</v>
          </cell>
          <cell r="P36">
            <v>2</v>
          </cell>
          <cell r="Q36">
            <v>1</v>
          </cell>
          <cell r="R36">
            <v>3</v>
          </cell>
          <cell r="S36">
            <v>0</v>
          </cell>
          <cell r="T36">
            <v>3</v>
          </cell>
          <cell r="U36">
            <v>3</v>
          </cell>
        </row>
        <row r="37">
          <cell r="A37" t="str">
            <v>VIO_SEX_KIT_15_17</v>
          </cell>
          <cell r="B37" t="str">
            <v>Suma de VIO_SEX_KIT_15_17</v>
          </cell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</v>
          </cell>
          <cell r="I37">
            <v>3</v>
          </cell>
          <cell r="P37">
            <v>1</v>
          </cell>
          <cell r="Q37">
            <v>2</v>
          </cell>
          <cell r="R37">
            <v>3</v>
          </cell>
          <cell r="S37">
            <v>0</v>
          </cell>
          <cell r="T37">
            <v>3</v>
          </cell>
          <cell r="U37">
            <v>3</v>
          </cell>
        </row>
        <row r="38">
          <cell r="A38" t="str">
            <v>VIO_SEX_KIT_18_29</v>
          </cell>
          <cell r="B38" t="str">
            <v>Suma de VIO_SEX_KIT_18_29</v>
          </cell>
          <cell r="C38">
            <v>1</v>
          </cell>
          <cell r="D38">
            <v>0</v>
          </cell>
          <cell r="E38">
            <v>0</v>
          </cell>
          <cell r="F38">
            <v>1</v>
          </cell>
          <cell r="G38">
            <v>0</v>
          </cell>
          <cell r="H38">
            <v>0</v>
          </cell>
          <cell r="I38">
            <v>2</v>
          </cell>
          <cell r="P38">
            <v>1</v>
          </cell>
          <cell r="Q38">
            <v>1</v>
          </cell>
          <cell r="R38">
            <v>2</v>
          </cell>
          <cell r="S38">
            <v>0</v>
          </cell>
          <cell r="T38">
            <v>2</v>
          </cell>
          <cell r="U38">
            <v>2</v>
          </cell>
        </row>
        <row r="39">
          <cell r="A39" t="str">
            <v>VIO_SEX_KIT_30_59</v>
          </cell>
          <cell r="B39" t="str">
            <v>Suma de VIO_SEX_KIT_30_59</v>
          </cell>
          <cell r="C39">
            <v>0</v>
          </cell>
          <cell r="D39">
            <v>1</v>
          </cell>
          <cell r="E39">
            <v>0</v>
          </cell>
          <cell r="F39">
            <v>1</v>
          </cell>
          <cell r="G39">
            <v>1</v>
          </cell>
          <cell r="H39">
            <v>0</v>
          </cell>
          <cell r="I39">
            <v>3</v>
          </cell>
          <cell r="P39">
            <v>1</v>
          </cell>
          <cell r="Q39">
            <v>2</v>
          </cell>
          <cell r="R39">
            <v>3</v>
          </cell>
          <cell r="S39">
            <v>0</v>
          </cell>
          <cell r="T39">
            <v>3</v>
          </cell>
          <cell r="U39">
            <v>3</v>
          </cell>
        </row>
        <row r="40">
          <cell r="A40" t="str">
            <v>VIO_SEX_KIT_60</v>
          </cell>
          <cell r="B40" t="str">
            <v>Suma de VIO_SEX_KIT_60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A41" t="str">
            <v>VIO_GEST_TAMPOSI</v>
          </cell>
          <cell r="B41" t="str">
            <v>Suma de VIO_GEST_TAMPOSI</v>
          </cell>
          <cell r="C41">
            <v>243</v>
          </cell>
          <cell r="D41">
            <v>211</v>
          </cell>
          <cell r="E41">
            <v>213</v>
          </cell>
          <cell r="F41">
            <v>191</v>
          </cell>
          <cell r="G41">
            <v>203</v>
          </cell>
          <cell r="H41">
            <v>167</v>
          </cell>
          <cell r="I41">
            <v>1228</v>
          </cell>
          <cell r="P41">
            <v>667</v>
          </cell>
          <cell r="Q41">
            <v>561</v>
          </cell>
          <cell r="R41">
            <v>1228</v>
          </cell>
          <cell r="S41">
            <v>0</v>
          </cell>
          <cell r="T41">
            <v>1228</v>
          </cell>
          <cell r="U41">
            <v>1228</v>
          </cell>
        </row>
        <row r="42">
          <cell r="A42" t="str">
            <v>VIO_GEST_TAMPOSI_5</v>
          </cell>
          <cell r="B42" t="str">
            <v>Suma de VIO_GEST_TAMPOSI_5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VIO_GEST_TAMPOSI_6_11</v>
          </cell>
          <cell r="B43" t="str">
            <v>Suma de VIO_GEST_TAMPOSI_6_11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VIO_GEST_TAMPOSI_12_14</v>
          </cell>
          <cell r="B44" t="str">
            <v>Suma de VIO_GEST_TAMPOSI_12_14</v>
          </cell>
          <cell r="C44">
            <v>5</v>
          </cell>
          <cell r="D44">
            <v>8</v>
          </cell>
          <cell r="E44">
            <v>10</v>
          </cell>
          <cell r="F44">
            <v>7</v>
          </cell>
          <cell r="G44">
            <v>5</v>
          </cell>
          <cell r="H44">
            <v>4</v>
          </cell>
          <cell r="I44">
            <v>39</v>
          </cell>
          <cell r="P44">
            <v>23</v>
          </cell>
          <cell r="Q44">
            <v>16</v>
          </cell>
          <cell r="R44">
            <v>39</v>
          </cell>
          <cell r="S44">
            <v>0</v>
          </cell>
          <cell r="T44">
            <v>39</v>
          </cell>
          <cell r="U44">
            <v>39</v>
          </cell>
        </row>
        <row r="45">
          <cell r="A45" t="str">
            <v>VIO_GEST_TAMPOSI_15_17</v>
          </cell>
          <cell r="B45" t="str">
            <v>Suma de VIO_GEST_TAMPOSI_15_17</v>
          </cell>
          <cell r="C45">
            <v>57</v>
          </cell>
          <cell r="D45">
            <v>53</v>
          </cell>
          <cell r="E45">
            <v>49</v>
          </cell>
          <cell r="F45">
            <v>49</v>
          </cell>
          <cell r="G45">
            <v>58</v>
          </cell>
          <cell r="H45">
            <v>43</v>
          </cell>
          <cell r="I45">
            <v>309</v>
          </cell>
          <cell r="P45">
            <v>159</v>
          </cell>
          <cell r="Q45">
            <v>150</v>
          </cell>
          <cell r="R45">
            <v>309</v>
          </cell>
          <cell r="S45">
            <v>0</v>
          </cell>
          <cell r="T45">
            <v>309</v>
          </cell>
          <cell r="U45">
            <v>309</v>
          </cell>
        </row>
        <row r="46">
          <cell r="A46" t="str">
            <v>VIO_GEST_TAMPOSI_18_29</v>
          </cell>
          <cell r="B46" t="str">
            <v>Suma de VIO_GEST_TAMPOSI_18_29</v>
          </cell>
          <cell r="C46">
            <v>104</v>
          </cell>
          <cell r="D46">
            <v>90</v>
          </cell>
          <cell r="E46">
            <v>82</v>
          </cell>
          <cell r="F46">
            <v>85</v>
          </cell>
          <cell r="G46">
            <v>97</v>
          </cell>
          <cell r="H46">
            <v>71</v>
          </cell>
          <cell r="I46">
            <v>529</v>
          </cell>
          <cell r="P46">
            <v>276</v>
          </cell>
          <cell r="Q46">
            <v>253</v>
          </cell>
          <cell r="R46">
            <v>529</v>
          </cell>
          <cell r="S46">
            <v>0</v>
          </cell>
          <cell r="T46">
            <v>529</v>
          </cell>
          <cell r="U46">
            <v>529</v>
          </cell>
        </row>
        <row r="47">
          <cell r="A47" t="str">
            <v>VIO_GEST_TAMPOSI_30_59</v>
          </cell>
          <cell r="B47" t="str">
            <v>Suma de VIO_GEST_TAMPOSI_30_59</v>
          </cell>
          <cell r="C47">
            <v>77</v>
          </cell>
          <cell r="D47">
            <v>60</v>
          </cell>
          <cell r="E47">
            <v>72</v>
          </cell>
          <cell r="F47">
            <v>50</v>
          </cell>
          <cell r="G47">
            <v>43</v>
          </cell>
          <cell r="H47">
            <v>49</v>
          </cell>
          <cell r="I47">
            <v>351</v>
          </cell>
          <cell r="P47">
            <v>209</v>
          </cell>
          <cell r="Q47">
            <v>142</v>
          </cell>
          <cell r="R47">
            <v>351</v>
          </cell>
          <cell r="S47">
            <v>0</v>
          </cell>
          <cell r="T47">
            <v>351</v>
          </cell>
          <cell r="U47">
            <v>351</v>
          </cell>
        </row>
        <row r="48">
          <cell r="A48" t="str">
            <v>VIO_GEST_TAMPOSI_60</v>
          </cell>
          <cell r="B48" t="str">
            <v>Suma de VIO_GEST_TAMPOSI_60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VIO_GEST_INI</v>
          </cell>
          <cell r="B49" t="str">
            <v>Suma de VIO_GEST_INI</v>
          </cell>
          <cell r="C49">
            <v>88</v>
          </cell>
          <cell r="D49">
            <v>79</v>
          </cell>
          <cell r="E49">
            <v>91</v>
          </cell>
          <cell r="F49">
            <v>72</v>
          </cell>
          <cell r="G49">
            <v>91</v>
          </cell>
          <cell r="H49">
            <v>68</v>
          </cell>
          <cell r="I49">
            <v>489</v>
          </cell>
          <cell r="P49">
            <v>258</v>
          </cell>
          <cell r="Q49">
            <v>231</v>
          </cell>
          <cell r="R49">
            <v>489</v>
          </cell>
          <cell r="S49">
            <v>0</v>
          </cell>
          <cell r="T49">
            <v>489</v>
          </cell>
          <cell r="U49">
            <v>489</v>
          </cell>
        </row>
        <row r="50">
          <cell r="A50" t="str">
            <v>VIO_GEST_INI_5</v>
          </cell>
          <cell r="B50" t="str">
            <v>Suma de VIO_GEST_INI_5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VIO_GEST_INI_6_11</v>
          </cell>
          <cell r="B51" t="str">
            <v>Suma de VIO_GEST_INI_6_11</v>
          </cell>
          <cell r="C51">
            <v>4</v>
          </cell>
          <cell r="D51">
            <v>4</v>
          </cell>
          <cell r="E51">
            <v>7</v>
          </cell>
          <cell r="F51">
            <v>5</v>
          </cell>
          <cell r="G51">
            <v>1</v>
          </cell>
          <cell r="H51">
            <v>1</v>
          </cell>
          <cell r="I51">
            <v>22</v>
          </cell>
          <cell r="P51">
            <v>15</v>
          </cell>
          <cell r="Q51">
            <v>7</v>
          </cell>
          <cell r="R51">
            <v>22</v>
          </cell>
          <cell r="S51">
            <v>0</v>
          </cell>
          <cell r="T51">
            <v>22</v>
          </cell>
          <cell r="U51">
            <v>22</v>
          </cell>
        </row>
        <row r="52">
          <cell r="A52" t="str">
            <v>VIO_GEST_INI_12_14</v>
          </cell>
          <cell r="B52" t="str">
            <v>Suma de VIO_GEST_INI_12_14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>VIO_GEST_INI_15_17</v>
          </cell>
          <cell r="B53" t="str">
            <v>Suma de VIO_GEST_INI_15_17</v>
          </cell>
          <cell r="C53">
            <v>32</v>
          </cell>
          <cell r="D53">
            <v>33</v>
          </cell>
          <cell r="E53">
            <v>29</v>
          </cell>
          <cell r="F53">
            <v>27</v>
          </cell>
          <cell r="G53">
            <v>31</v>
          </cell>
          <cell r="H53">
            <v>20</v>
          </cell>
          <cell r="I53">
            <v>172</v>
          </cell>
          <cell r="P53">
            <v>94</v>
          </cell>
          <cell r="Q53">
            <v>78</v>
          </cell>
          <cell r="R53">
            <v>172</v>
          </cell>
          <cell r="S53">
            <v>0</v>
          </cell>
          <cell r="T53">
            <v>172</v>
          </cell>
          <cell r="U53">
            <v>172</v>
          </cell>
        </row>
        <row r="54">
          <cell r="A54" t="str">
            <v>VIO_GEST_INI_18_29</v>
          </cell>
          <cell r="B54" t="str">
            <v>Suma de VIO_GEST_INI_18_29</v>
          </cell>
          <cell r="C54">
            <v>34</v>
          </cell>
          <cell r="D54">
            <v>28</v>
          </cell>
          <cell r="E54">
            <v>31</v>
          </cell>
          <cell r="F54">
            <v>26</v>
          </cell>
          <cell r="G54">
            <v>36</v>
          </cell>
          <cell r="H54">
            <v>24</v>
          </cell>
          <cell r="I54">
            <v>179</v>
          </cell>
          <cell r="P54">
            <v>93</v>
          </cell>
          <cell r="Q54">
            <v>86</v>
          </cell>
          <cell r="R54">
            <v>179</v>
          </cell>
          <cell r="S54">
            <v>0</v>
          </cell>
          <cell r="T54">
            <v>179</v>
          </cell>
          <cell r="U54">
            <v>179</v>
          </cell>
        </row>
        <row r="55">
          <cell r="A55" t="str">
            <v>VIO_GEST_INI_30_59</v>
          </cell>
          <cell r="B55" t="str">
            <v>Suma de VIO_GEST_INI_30_59</v>
          </cell>
          <cell r="C55">
            <v>18</v>
          </cell>
          <cell r="D55">
            <v>14</v>
          </cell>
          <cell r="E55">
            <v>24</v>
          </cell>
          <cell r="F55">
            <v>14</v>
          </cell>
          <cell r="G55">
            <v>23</v>
          </cell>
          <cell r="H55">
            <v>23</v>
          </cell>
          <cell r="I55">
            <v>116</v>
          </cell>
          <cell r="P55">
            <v>56</v>
          </cell>
          <cell r="Q55">
            <v>60</v>
          </cell>
          <cell r="R55">
            <v>116</v>
          </cell>
          <cell r="S55">
            <v>0</v>
          </cell>
          <cell r="T55">
            <v>116</v>
          </cell>
          <cell r="U55">
            <v>116</v>
          </cell>
        </row>
        <row r="56">
          <cell r="A56" t="str">
            <v>VIO_GEST_INI_60</v>
          </cell>
          <cell r="B56" t="str">
            <v>Suma de VIO_GEST_INI_60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 t="str">
            <v>VIO_GEST_I3_4</v>
          </cell>
          <cell r="B57" t="str">
            <v>Suma de VIO_GEST_I3_4</v>
          </cell>
          <cell r="C57">
            <v>81</v>
          </cell>
          <cell r="D57">
            <v>67</v>
          </cell>
          <cell r="E57">
            <v>74</v>
          </cell>
          <cell r="F57">
            <v>52</v>
          </cell>
          <cell r="G57">
            <v>74</v>
          </cell>
          <cell r="H57">
            <v>49</v>
          </cell>
          <cell r="I57">
            <v>397</v>
          </cell>
          <cell r="P57">
            <v>222</v>
          </cell>
          <cell r="Q57">
            <v>175</v>
          </cell>
          <cell r="R57">
            <v>397</v>
          </cell>
          <cell r="S57">
            <v>0</v>
          </cell>
          <cell r="T57">
            <v>397</v>
          </cell>
          <cell r="U57">
            <v>397</v>
          </cell>
        </row>
        <row r="58">
          <cell r="A58" t="str">
            <v>VIO_GEST_I3_4_5</v>
          </cell>
          <cell r="B58" t="str">
            <v>Suma de VIO_GEST_I3_4_5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A59" t="str">
            <v>VIO_GEST_I3_4_6_11</v>
          </cell>
          <cell r="B59" t="str">
            <v>Suma de VIO_GEST_I3_4_6_11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A60" t="str">
            <v>VIO_GEST_I3_4_12_14</v>
          </cell>
          <cell r="B60" t="str">
            <v>Suma de VIO_GEST_I3_4_12_14</v>
          </cell>
          <cell r="C60">
            <v>4</v>
          </cell>
          <cell r="D60">
            <v>3</v>
          </cell>
          <cell r="E60">
            <v>4</v>
          </cell>
          <cell r="F60">
            <v>3</v>
          </cell>
          <cell r="G60">
            <v>1</v>
          </cell>
          <cell r="H60">
            <v>0</v>
          </cell>
          <cell r="I60">
            <v>15</v>
          </cell>
          <cell r="P60">
            <v>11</v>
          </cell>
          <cell r="Q60">
            <v>4</v>
          </cell>
          <cell r="R60">
            <v>15</v>
          </cell>
          <cell r="S60">
            <v>0</v>
          </cell>
          <cell r="T60">
            <v>15</v>
          </cell>
          <cell r="U60">
            <v>15</v>
          </cell>
        </row>
        <row r="61">
          <cell r="A61" t="str">
            <v>VIO_GEST_I3_4_15_17</v>
          </cell>
          <cell r="B61" t="str">
            <v>Suma de VIO_GEST_I3_4_15_17</v>
          </cell>
          <cell r="C61">
            <v>31</v>
          </cell>
          <cell r="D61">
            <v>27</v>
          </cell>
          <cell r="E61">
            <v>27</v>
          </cell>
          <cell r="F61">
            <v>22</v>
          </cell>
          <cell r="G61">
            <v>30</v>
          </cell>
          <cell r="H61">
            <v>13</v>
          </cell>
          <cell r="I61">
            <v>150</v>
          </cell>
          <cell r="P61">
            <v>85</v>
          </cell>
          <cell r="Q61">
            <v>65</v>
          </cell>
          <cell r="R61">
            <v>150</v>
          </cell>
          <cell r="S61">
            <v>0</v>
          </cell>
          <cell r="T61">
            <v>150</v>
          </cell>
          <cell r="U61">
            <v>150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5341-23EB-4BE3-91FA-BDA464C14E03}">
  <dimension ref="B1:J6"/>
  <sheetViews>
    <sheetView tabSelected="1" workbookViewId="0">
      <selection activeCell="B1" sqref="B1:J1"/>
    </sheetView>
  </sheetViews>
  <sheetFormatPr baseColWidth="10" defaultRowHeight="15" x14ac:dyDescent="0.25"/>
  <cols>
    <col min="2" max="2" width="28.28515625" customWidth="1"/>
  </cols>
  <sheetData>
    <row r="1" spans="2:10" ht="15.75" thickBot="1" x14ac:dyDescent="0.3">
      <c r="B1" s="9" t="s">
        <v>13</v>
      </c>
      <c r="C1" s="10"/>
      <c r="D1" s="10"/>
      <c r="E1" s="10"/>
      <c r="F1" s="10"/>
      <c r="G1" s="10"/>
      <c r="H1" s="10"/>
      <c r="I1" s="10"/>
      <c r="J1" s="13"/>
    </row>
    <row r="2" spans="2:10" ht="15.75" thickBot="1" x14ac:dyDescent="0.3">
      <c r="B2" s="7" t="s">
        <v>0</v>
      </c>
      <c r="C2" s="9" t="s">
        <v>1</v>
      </c>
      <c r="D2" s="10"/>
      <c r="E2" s="10"/>
      <c r="F2" s="10"/>
      <c r="G2" s="10"/>
      <c r="H2" s="10"/>
      <c r="I2" s="10"/>
      <c r="J2" s="11" t="s">
        <v>2</v>
      </c>
    </row>
    <row r="3" spans="2:10" ht="30.75" thickBot="1" x14ac:dyDescent="0.3">
      <c r="B3" s="8"/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2" t="s">
        <v>9</v>
      </c>
      <c r="J3" s="12"/>
    </row>
    <row r="4" spans="2:10" ht="66.75" thickBot="1" x14ac:dyDescent="0.3">
      <c r="B4" s="3" t="s">
        <v>10</v>
      </c>
      <c r="C4" s="4">
        <f>IFERROR(VLOOKUP([1]VARIABLE!C$10,[1]TABLAS!$A$8:$U$61,[1]PANEL!$D$107,FALSE),"0")</f>
        <v>477</v>
      </c>
      <c r="D4" s="4" t="str">
        <f>IFERROR(VLOOKUP([1]VARIABLE!D$10,[1]TABLAS!$A$8:$U$61,[1]PANEL!$D$107,FALSE),"0")</f>
        <v>0</v>
      </c>
      <c r="E4" s="4">
        <f>IFERROR(VLOOKUP([1]VARIABLE!E$10,[1]TABLAS!$A$8:$U$61,[1]PANEL!$D$107,FALSE),"0")</f>
        <v>47</v>
      </c>
      <c r="F4" s="4">
        <f>IFERROR(VLOOKUP([1]VARIABLE!F$10,[1]TABLAS!$A$8:$U$61,[1]PANEL!$D$107,FALSE),"0")</f>
        <v>263</v>
      </c>
      <c r="G4" s="4">
        <f>IFERROR(VLOOKUP([1]VARIABLE!G$10,[1]TABLAS!$A$8:$U$61,[1]PANEL!$D$107,FALSE),"0")</f>
        <v>148</v>
      </c>
      <c r="H4" s="4">
        <f>IFERROR(VLOOKUP([1]VARIABLE!H$10,[1]TABLAS!$A$8:$U$61,[1]PANEL!$D$107,FALSE),"0")</f>
        <v>116</v>
      </c>
      <c r="I4" s="4">
        <f>IFERROR(VLOOKUP([1]VARIABLE!I$10,[1]TABLAS!$A$8:$U$61,[1]PANEL!$D$107,FALSE),"0")</f>
        <v>226</v>
      </c>
      <c r="J4" s="5">
        <f t="shared" ref="J4" si="0">SUM(C4:I4)</f>
        <v>1277</v>
      </c>
    </row>
    <row r="5" spans="2:10" x14ac:dyDescent="0.25">
      <c r="B5" s="6" t="s">
        <v>11</v>
      </c>
    </row>
    <row r="6" spans="2:10" x14ac:dyDescent="0.25">
      <c r="B6" s="6" t="s">
        <v>12</v>
      </c>
    </row>
  </sheetData>
  <mergeCells count="4">
    <mergeCell ref="B2:B3"/>
    <mergeCell ref="C2:I2"/>
    <mergeCell ref="J2:J3"/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claudiamiluskasophia@gmail.com</dc:creator>
  <cp:lastModifiedBy>claudiamiluskasophia@gmail.com</cp:lastModifiedBy>
  <dcterms:created xsi:type="dcterms:W3CDTF">2025-10-03T19:42:45Z</dcterms:created>
  <dcterms:modified xsi:type="dcterms:W3CDTF">2025-10-09T13:47:11Z</dcterms:modified>
</cp:coreProperties>
</file>